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90" windowHeight="13170" activeTab="0"/>
  </bookViews>
  <sheets>
    <sheet name="Форма TS-5" sheetId="1" r:id="rId1"/>
  </sheets>
  <externalReferences>
    <externalReference r:id="rId4"/>
    <externalReference r:id="rId5"/>
    <externalReference r:id="rId6"/>
    <externalReference r:id="rId7"/>
  </externalReferences>
  <definedNames>
    <definedName name="activity">'[1]Титульный'!$G$27</definedName>
    <definedName name="checkBC_1">#REF!</definedName>
    <definedName name="fil">'[1]Титульный'!$G$22</definedName>
    <definedName name="hyp_add_price">#REF!</definedName>
    <definedName name="is_two_part_tariff_no">#REF!,#REF!,#REF!,#REF!</definedName>
    <definedName name="is_two_part_tariff_no_eu">'[2]et_union'!$Q$32,'[2]et_union'!$N$32,'[2]et_union'!$K$32,'[2]et_union'!$H$32</definedName>
    <definedName name="is_two_part_tariff_yes">#REF!,#REF!,#REF!,#REF!</definedName>
    <definedName name="is_two_part_tariff_yes_eu">'[2]et_union'!$I$32:$J$32,'[2]et_union'!$L$32:$M$32,'[2]et_union'!$O$32:$P$32,'[2]et_union'!$R$32:$S$32</definedName>
    <definedName name="kind_of_fuels">'[1]TEHSHEET'!$K$2:$K$29</definedName>
    <definedName name="kind_of_purchase_method">'[1]TEHSHEET'!$O$2:$O$4</definedName>
    <definedName name="org">'[1]Титульный'!$G$20</definedName>
    <definedName name="PriceAll">#REF!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unit">'[2]Титульный'!$H$27</definedName>
    <definedName name="вкер">'[4]Титульный'!$G$19</definedName>
  </definedNames>
  <calcPr fullCalcOnLoad="1"/>
</workbook>
</file>

<file path=xl/sharedStrings.xml><?xml version="1.0" encoding="utf-8"?>
<sst xmlns="http://schemas.openxmlformats.org/spreadsheetml/2006/main" count="72" uniqueCount="33">
  <si>
    <t xml:space="preserve">                         Приложение № 1 к приказу ГКТ КБР от 28.06.2011г. № 136</t>
  </si>
  <si>
    <t>Форма TS-5</t>
  </si>
  <si>
    <t>№ п/п</t>
  </si>
  <si>
    <t>Наименование товара/услуги</t>
  </si>
  <si>
    <t>Единица измерения</t>
  </si>
  <si>
    <t>Значение</t>
  </si>
  <si>
    <t>Расходы на капитальный ремонт основных производственных средств</t>
  </si>
  <si>
    <t>1.0</t>
  </si>
  <si>
    <t>Стоимость</t>
  </si>
  <si>
    <t>Кол-во</t>
  </si>
  <si>
    <t>Стоимость 1й единицы с учетом доставки (транспортировки)</t>
  </si>
  <si>
    <t>Способ приобретения</t>
  </si>
  <si>
    <t>1.1</t>
  </si>
  <si>
    <t>тыс.руб.</t>
  </si>
  <si>
    <t>x</t>
  </si>
  <si>
    <t>Добавить запись</t>
  </si>
  <si>
    <t>Расходы на текущий  ремонт основных производственных средств</t>
  </si>
  <si>
    <t>2.0</t>
  </si>
  <si>
    <t>2.1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</si>
  <si>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</si>
  <si>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3.0</t>
  </si>
  <si>
    <t>3.1</t>
  </si>
  <si>
    <r>
      <t xml:space="preserve">* </t>
    </r>
    <r>
      <rPr>
        <sz val="9"/>
        <rFont val="Tahoma"/>
        <family val="2"/>
      </rPr>
      <t>Раскрывается не позднее 30 дней со дня сдачи годового бухгалтерского баланса в налоговые органы</t>
    </r>
  </si>
  <si>
    <t>Информация об объемах товаров и услуг, их стоимости и способах приобретения за ___2011____ год*</t>
  </si>
  <si>
    <t>Котел водогрейный ALPHA E 1320</t>
  </si>
  <si>
    <t>шт.</t>
  </si>
  <si>
    <t>перечисление д/с</t>
  </si>
  <si>
    <t>материалы и комплектующие</t>
  </si>
  <si>
    <t>техобслуживание газового оборудования</t>
  </si>
  <si>
    <t>прочие услуги производственного характера</t>
  </si>
  <si>
    <t>ЗАО "Кабельный завод "Кавказкабель ТМ"</t>
  </si>
  <si>
    <t>Генеральный директор</t>
  </si>
  <si>
    <t>В.М.Рожков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</si>
</sst>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General_)"/>
    <numFmt numFmtId="182" formatCode="0.0"/>
    <numFmt numFmtId="183" formatCode="_-&quot;Ј&quot;* #,##0.00_-;\-&quot;Ј&quot;* #,##0.00_-;_-&quot;Ј&quot;* &quot;-&quot;??_-;_-@_-"/>
    <numFmt numFmtId="184" formatCode="#,##0.000"/>
    <numFmt numFmtId="185" formatCode="_-* #,##0.00[$€-1]_-;\-* #,##0.00[$€-1]_-;_-* &quot;-&quot;??[$€-1]_-"/>
    <numFmt numFmtId="186" formatCode="#\."/>
    <numFmt numFmtId="187" formatCode="#.##0\.00"/>
    <numFmt numFmtId="188" formatCode="#\.00"/>
    <numFmt numFmtId="189" formatCode="\$#\.00"/>
    <numFmt numFmtId="190" formatCode="%#\.00"/>
    <numFmt numFmtId="191" formatCode="0.0000"/>
    <numFmt numFmtId="192" formatCode="[$-FC19]d\ mmmm\ yyyy\ &quot;г.&quot;"/>
    <numFmt numFmtId="193" formatCode="[$-419]mmmm\ yyyy;@"/>
    <numFmt numFmtId="194" formatCode="mmm/yyyy"/>
  </numFmts>
  <fonts count="53">
    <font>
      <sz val="10"/>
      <name val="Arial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5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6" fontId="2" fillId="0" borderId="1">
      <alignment/>
      <protection locked="0"/>
    </xf>
    <xf numFmtId="187" fontId="2" fillId="0" borderId="0">
      <alignment/>
      <protection locked="0"/>
    </xf>
    <xf numFmtId="188" fontId="2" fillId="0" borderId="0">
      <alignment/>
      <protection locked="0"/>
    </xf>
    <xf numFmtId="187" fontId="2" fillId="0" borderId="0">
      <alignment/>
      <protection locked="0"/>
    </xf>
    <xf numFmtId="188" fontId="2" fillId="0" borderId="0">
      <alignment/>
      <protection locked="0"/>
    </xf>
    <xf numFmtId="189" fontId="2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12" fillId="0" borderId="0" applyFill="0" applyBorder="0" applyAlignment="0" applyProtection="0"/>
    <xf numFmtId="182" fontId="13" fillId="0" borderId="0" applyFill="0" applyBorder="0" applyAlignment="0" applyProtection="0"/>
    <xf numFmtId="182" fontId="14" fillId="0" borderId="0" applyFill="0" applyBorder="0" applyAlignment="0" applyProtection="0"/>
    <xf numFmtId="182" fontId="15" fillId="0" borderId="0" applyFill="0" applyBorder="0" applyAlignment="0" applyProtection="0"/>
    <xf numFmtId="182" fontId="16" fillId="0" borderId="0" applyFill="0" applyBorder="0" applyAlignment="0" applyProtection="0"/>
    <xf numFmtId="182" fontId="17" fillId="0" borderId="0" applyFill="0" applyBorder="0" applyAlignment="0" applyProtection="0"/>
    <xf numFmtId="182" fontId="18" fillId="0" borderId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81" fontId="27" fillId="0" borderId="11">
      <alignment/>
      <protection locked="0"/>
    </xf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81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84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27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" fillId="0" borderId="0">
      <alignment/>
      <protection/>
    </xf>
    <xf numFmtId="0" fontId="27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82" fontId="45" fillId="22" borderId="14" applyNumberFormat="0" applyBorder="0" applyAlignment="0"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" fillId="0" borderId="0">
      <alignment/>
      <protection/>
    </xf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90" fontId="2" fillId="0" borderId="0">
      <alignment/>
      <protection locked="0"/>
    </xf>
  </cellStyleXfs>
  <cellXfs count="67">
    <xf numFmtId="0" fontId="0" fillId="0" borderId="0" xfId="0" applyAlignment="1">
      <alignment/>
    </xf>
    <xf numFmtId="0" fontId="27" fillId="0" borderId="0" xfId="530">
      <alignment/>
      <protection/>
    </xf>
    <xf numFmtId="0" fontId="27" fillId="0" borderId="0" xfId="530" applyAlignment="1">
      <alignment/>
      <protection/>
    </xf>
    <xf numFmtId="0" fontId="43" fillId="0" borderId="0" xfId="530" applyFont="1" applyAlignment="1">
      <alignment horizontal="center"/>
      <protection/>
    </xf>
    <xf numFmtId="0" fontId="30" fillId="24" borderId="0" xfId="530" applyNumberFormat="1" applyFont="1" applyFill="1" applyBorder="1" applyAlignment="1" applyProtection="1">
      <alignment wrapText="1"/>
      <protection/>
    </xf>
    <xf numFmtId="0" fontId="40" fillId="24" borderId="0" xfId="530" applyNumberFormat="1" applyFont="1" applyFill="1" applyBorder="1" applyAlignment="1" applyProtection="1">
      <alignment horizontal="center" wrapText="1"/>
      <protection/>
    </xf>
    <xf numFmtId="0" fontId="48" fillId="24" borderId="0" xfId="530" applyNumberFormat="1" applyFont="1" applyFill="1" applyBorder="1" applyAlignment="1" applyProtection="1">
      <alignment horizontal="center" wrapText="1"/>
      <protection/>
    </xf>
    <xf numFmtId="0" fontId="30" fillId="24" borderId="16" xfId="530" applyNumberFormat="1" applyFont="1" applyFill="1" applyBorder="1" applyAlignment="1" applyProtection="1">
      <alignment wrapText="1"/>
      <protection/>
    </xf>
    <xf numFmtId="0" fontId="40" fillId="24" borderId="17" xfId="530" applyNumberFormat="1" applyFont="1" applyFill="1" applyBorder="1" applyAlignment="1" applyProtection="1">
      <alignment horizontal="center" wrapText="1"/>
      <protection/>
    </xf>
    <xf numFmtId="0" fontId="48" fillId="24" borderId="18" xfId="530" applyNumberFormat="1" applyFont="1" applyFill="1" applyBorder="1" applyAlignment="1" applyProtection="1">
      <alignment horizontal="center" wrapText="1"/>
      <protection/>
    </xf>
    <xf numFmtId="0" fontId="30" fillId="24" borderId="19" xfId="530" applyNumberFormat="1" applyFont="1" applyFill="1" applyBorder="1" applyAlignment="1" applyProtection="1">
      <alignment wrapText="1"/>
      <protection/>
    </xf>
    <xf numFmtId="0" fontId="40" fillId="24" borderId="20" xfId="530" applyNumberFormat="1" applyFont="1" applyFill="1" applyBorder="1" applyAlignment="1" applyProtection="1">
      <alignment horizontal="center" vertical="center" wrapText="1"/>
      <protection/>
    </xf>
    <xf numFmtId="0" fontId="40" fillId="24" borderId="21" xfId="530" applyNumberFormat="1" applyFont="1" applyFill="1" applyBorder="1" applyAlignment="1" applyProtection="1">
      <alignment horizontal="center" vertical="center" wrapText="1"/>
      <protection/>
    </xf>
    <xf numFmtId="0" fontId="48" fillId="24" borderId="22" xfId="530" applyNumberFormat="1" applyFont="1" applyFill="1" applyBorder="1" applyAlignment="1" applyProtection="1">
      <alignment horizontal="center" wrapText="1"/>
      <protection/>
    </xf>
    <xf numFmtId="0" fontId="49" fillId="24" borderId="23" xfId="530" applyNumberFormat="1" applyFont="1" applyFill="1" applyBorder="1" applyAlignment="1" applyProtection="1">
      <alignment horizontal="center" vertical="center" wrapText="1"/>
      <protection/>
    </xf>
    <xf numFmtId="0" fontId="30" fillId="24" borderId="24" xfId="530" applyNumberFormat="1" applyFont="1" applyFill="1" applyBorder="1" applyAlignment="1" applyProtection="1">
      <alignment horizontal="left" vertical="center" wrapText="1" indent="1"/>
      <protection/>
    </xf>
    <xf numFmtId="0" fontId="49" fillId="24" borderId="25" xfId="530" applyNumberFormat="1" applyFont="1" applyFill="1" applyBorder="1" applyAlignment="1" applyProtection="1">
      <alignment horizontal="center" vertical="center" wrapText="1"/>
      <protection/>
    </xf>
    <xf numFmtId="4" fontId="30" fillId="4" borderId="26" xfId="530" applyNumberFormat="1" applyFont="1" applyFill="1" applyBorder="1" applyAlignment="1" applyProtection="1">
      <alignment horizontal="center" vertical="center"/>
      <protection/>
    </xf>
    <xf numFmtId="0" fontId="30" fillId="24" borderId="19" xfId="530" applyNumberFormat="1" applyFont="1" applyFill="1" applyBorder="1" applyAlignment="1" applyProtection="1">
      <alignment horizontal="right" vertical="top"/>
      <protection/>
    </xf>
    <xf numFmtId="0" fontId="30" fillId="24" borderId="13" xfId="530" applyNumberFormat="1" applyFont="1" applyFill="1" applyBorder="1" applyAlignment="1" applyProtection="1">
      <alignment vertical="center" wrapText="1"/>
      <protection/>
    </xf>
    <xf numFmtId="0" fontId="30" fillId="24" borderId="13" xfId="530" applyNumberFormat="1" applyFont="1" applyFill="1" applyBorder="1" applyAlignment="1" applyProtection="1">
      <alignment horizontal="center" vertical="center" wrapText="1"/>
      <protection/>
    </xf>
    <xf numFmtId="4" fontId="30" fillId="24" borderId="27" xfId="530" applyNumberFormat="1" applyFont="1" applyFill="1" applyBorder="1" applyAlignment="1" applyProtection="1">
      <alignment horizontal="center" vertical="center"/>
      <protection/>
    </xf>
    <xf numFmtId="0" fontId="50" fillId="24" borderId="22" xfId="530" applyNumberFormat="1" applyFont="1" applyFill="1" applyBorder="1" applyAlignment="1" applyProtection="1">
      <alignment/>
      <protection/>
    </xf>
    <xf numFmtId="49" fontId="30" fillId="24" borderId="13" xfId="530" applyNumberFormat="1" applyFont="1" applyFill="1" applyBorder="1" applyAlignment="1" applyProtection="1">
      <alignment horizontal="center" vertical="center" wrapText="1"/>
      <protection/>
    </xf>
    <xf numFmtId="180" fontId="30" fillId="24" borderId="27" xfId="530" applyNumberFormat="1" applyFont="1" applyFill="1" applyBorder="1" applyAlignment="1" applyProtection="1">
      <alignment horizontal="center" vertical="center"/>
      <protection/>
    </xf>
    <xf numFmtId="49" fontId="30" fillId="24" borderId="27" xfId="530" applyNumberFormat="1" applyFont="1" applyFill="1" applyBorder="1" applyAlignment="1" applyProtection="1">
      <alignment horizontal="center" vertical="center" wrapText="1"/>
      <protection/>
    </xf>
    <xf numFmtId="0" fontId="51" fillId="24" borderId="28" xfId="375" applyNumberFormat="1" applyFont="1" applyFill="1" applyBorder="1" applyAlignment="1" applyProtection="1">
      <alignment horizontal="center" vertical="center" wrapText="1"/>
      <protection/>
    </xf>
    <xf numFmtId="4" fontId="30" fillId="22" borderId="27" xfId="530" applyNumberFormat="1" applyFont="1" applyFill="1" applyBorder="1" applyAlignment="1" applyProtection="1">
      <alignment horizontal="center" vertical="center"/>
      <protection locked="0"/>
    </xf>
    <xf numFmtId="0" fontId="30" fillId="24" borderId="22" xfId="530" applyNumberFormat="1" applyFont="1" applyFill="1" applyBorder="1" applyAlignment="1" applyProtection="1">
      <alignment/>
      <protection/>
    </xf>
    <xf numFmtId="0" fontId="30" fillId="24" borderId="28" xfId="530" applyNumberFormat="1" applyFont="1" applyFill="1" applyBorder="1" applyAlignment="1" applyProtection="1">
      <alignment horizontal="right" vertical="top"/>
      <protection/>
    </xf>
    <xf numFmtId="49" fontId="30" fillId="22" borderId="13" xfId="530" applyNumberFormat="1" applyFont="1" applyFill="1" applyBorder="1" applyAlignment="1" applyProtection="1">
      <alignment horizontal="center" vertical="center" wrapText="1"/>
      <protection locked="0"/>
    </xf>
    <xf numFmtId="180" fontId="30" fillId="22" borderId="27" xfId="530" applyNumberFormat="1" applyFont="1" applyFill="1" applyBorder="1" applyAlignment="1" applyProtection="1">
      <alignment horizontal="center" vertical="center"/>
      <protection locked="0"/>
    </xf>
    <xf numFmtId="4" fontId="30" fillId="4" borderId="27" xfId="530" applyNumberFormat="1" applyFont="1" applyFill="1" applyBorder="1" applyAlignment="1" applyProtection="1">
      <alignment horizontal="center" vertical="center"/>
      <protection/>
    </xf>
    <xf numFmtId="49" fontId="30" fillId="22" borderId="27" xfId="530" applyNumberFormat="1" applyFont="1" applyFill="1" applyBorder="1" applyAlignment="1" applyProtection="1">
      <alignment horizontal="center" vertical="center" wrapText="1"/>
      <protection locked="0"/>
    </xf>
    <xf numFmtId="0" fontId="52" fillId="25" borderId="29" xfId="529" applyFont="1" applyFill="1" applyBorder="1" applyAlignment="1" applyProtection="1">
      <alignment horizontal="left" vertical="center"/>
      <protection/>
    </xf>
    <xf numFmtId="0" fontId="51" fillId="25" borderId="30" xfId="375" applyFont="1" applyFill="1" applyBorder="1" applyAlignment="1" applyProtection="1">
      <alignment vertical="center"/>
      <protection/>
    </xf>
    <xf numFmtId="0" fontId="52" fillId="25" borderId="30" xfId="529" applyFont="1" applyFill="1" applyBorder="1" applyProtection="1">
      <alignment/>
      <protection/>
    </xf>
    <xf numFmtId="0" fontId="52" fillId="25" borderId="31" xfId="529" applyFont="1" applyFill="1" applyBorder="1" applyAlignment="1" applyProtection="1">
      <alignment horizontal="center"/>
      <protection/>
    </xf>
    <xf numFmtId="0" fontId="30" fillId="24" borderId="32" xfId="530" applyNumberFormat="1" applyFont="1" applyFill="1" applyBorder="1" applyAlignment="1" applyProtection="1">
      <alignment horizontal="left" vertical="center" wrapText="1" indent="1"/>
      <protection/>
    </xf>
    <xf numFmtId="0" fontId="49" fillId="24" borderId="13" xfId="530" applyNumberFormat="1" applyFont="1" applyFill="1" applyBorder="1" applyAlignment="1" applyProtection="1">
      <alignment horizontal="center" vertical="center" wrapText="1"/>
      <protection/>
    </xf>
    <xf numFmtId="0" fontId="52" fillId="25" borderId="33" xfId="529" applyFont="1" applyFill="1" applyBorder="1" applyAlignment="1" applyProtection="1">
      <alignment horizontal="left" vertical="center"/>
      <protection/>
    </xf>
    <xf numFmtId="0" fontId="51" fillId="25" borderId="34" xfId="375" applyFont="1" applyFill="1" applyBorder="1" applyAlignment="1" applyProtection="1">
      <alignment vertical="center"/>
      <protection/>
    </xf>
    <xf numFmtId="0" fontId="52" fillId="25" borderId="34" xfId="529" applyFont="1" applyFill="1" applyBorder="1" applyProtection="1">
      <alignment/>
      <protection/>
    </xf>
    <xf numFmtId="0" fontId="52" fillId="25" borderId="35" xfId="529" applyFont="1" applyFill="1" applyBorder="1" applyAlignment="1" applyProtection="1">
      <alignment horizontal="center"/>
      <protection/>
    </xf>
    <xf numFmtId="0" fontId="30" fillId="24" borderId="19" xfId="530" applyNumberFormat="1" applyFont="1" applyFill="1" applyBorder="1" applyAlignment="1" applyProtection="1">
      <alignment/>
      <protection/>
    </xf>
    <xf numFmtId="0" fontId="30" fillId="24" borderId="0" xfId="530" applyNumberFormat="1" applyFont="1" applyFill="1" applyBorder="1" applyAlignment="1" applyProtection="1">
      <alignment/>
      <protection/>
    </xf>
    <xf numFmtId="0" fontId="30" fillId="24" borderId="36" xfId="530" applyNumberFormat="1" applyFont="1" applyFill="1" applyBorder="1" applyAlignment="1" applyProtection="1">
      <alignment/>
      <protection/>
    </xf>
    <xf numFmtId="0" fontId="30" fillId="24" borderId="37" xfId="530" applyNumberFormat="1" applyFont="1" applyFill="1" applyBorder="1" applyAlignment="1" applyProtection="1">
      <alignment/>
      <protection/>
    </xf>
    <xf numFmtId="0" fontId="50" fillId="24" borderId="38" xfId="530" applyNumberFormat="1" applyFont="1" applyFill="1" applyBorder="1" applyAlignment="1" applyProtection="1">
      <alignment/>
      <protection/>
    </xf>
    <xf numFmtId="0" fontId="40" fillId="24" borderId="0" xfId="530" applyNumberFormat="1" applyFont="1" applyFill="1" applyBorder="1" applyAlignment="1" applyProtection="1">
      <alignment horizontal="left" vertical="center" wrapText="1"/>
      <protection/>
    </xf>
    <xf numFmtId="0" fontId="40" fillId="24" borderId="22" xfId="530" applyNumberFormat="1" applyFont="1" applyFill="1" applyBorder="1" applyAlignment="1" applyProtection="1">
      <alignment horizontal="left" vertical="center" wrapText="1"/>
      <protection/>
    </xf>
    <xf numFmtId="0" fontId="40" fillId="2" borderId="16" xfId="530" applyNumberFormat="1" applyFont="1" applyFill="1" applyBorder="1" applyAlignment="1" applyProtection="1">
      <alignment horizontal="center" vertical="center" wrapText="1"/>
      <protection/>
    </xf>
    <xf numFmtId="0" fontId="40" fillId="2" borderId="17" xfId="530" applyNumberFormat="1" applyFont="1" applyFill="1" applyBorder="1" applyAlignment="1" applyProtection="1">
      <alignment horizontal="center" vertical="center" wrapText="1"/>
      <protection/>
    </xf>
    <xf numFmtId="0" fontId="40" fillId="2" borderId="18" xfId="530" applyNumberFormat="1" applyFont="1" applyFill="1" applyBorder="1" applyAlignment="1" applyProtection="1">
      <alignment horizontal="center" vertical="center" wrapText="1"/>
      <protection/>
    </xf>
    <xf numFmtId="0" fontId="27" fillId="0" borderId="0" xfId="530" applyFont="1" applyAlignment="1">
      <alignment horizontal="right"/>
      <protection/>
    </xf>
    <xf numFmtId="0" fontId="27" fillId="0" borderId="0" xfId="530" applyAlignment="1">
      <alignment horizontal="right"/>
      <protection/>
    </xf>
    <xf numFmtId="0" fontId="30" fillId="24" borderId="13" xfId="530" applyNumberFormat="1" applyFont="1" applyFill="1" applyBorder="1" applyAlignment="1" applyProtection="1">
      <alignment horizontal="left" vertical="center" wrapText="1"/>
      <protection/>
    </xf>
    <xf numFmtId="49" fontId="30" fillId="24" borderId="32" xfId="530" applyNumberFormat="1" applyFont="1" applyFill="1" applyBorder="1" applyAlignment="1" applyProtection="1">
      <alignment horizontal="left" vertical="center" indent="1"/>
      <protection/>
    </xf>
    <xf numFmtId="49" fontId="30" fillId="24" borderId="13" xfId="530" applyNumberFormat="1" applyFont="1" applyFill="1" applyBorder="1" applyAlignment="1" applyProtection="1">
      <alignment horizontal="left" vertical="center" wrapText="1" indent="2"/>
      <protection/>
    </xf>
    <xf numFmtId="49" fontId="30" fillId="22" borderId="13" xfId="530" applyNumberFormat="1" applyFont="1" applyFill="1" applyBorder="1" applyAlignment="1" applyProtection="1">
      <alignment horizontal="left" vertical="center" wrapText="1" indent="2"/>
      <protection locked="0"/>
    </xf>
    <xf numFmtId="0" fontId="30" fillId="2" borderId="36" xfId="530" applyNumberFormat="1" applyFont="1" applyFill="1" applyBorder="1" applyAlignment="1" applyProtection="1">
      <alignment horizontal="center" vertical="center" wrapText="1"/>
      <protection/>
    </xf>
    <xf numFmtId="0" fontId="30" fillId="2" borderId="37" xfId="530" applyNumberFormat="1" applyFont="1" applyFill="1" applyBorder="1" applyAlignment="1" applyProtection="1">
      <alignment horizontal="center" vertical="center" wrapText="1"/>
      <protection/>
    </xf>
    <xf numFmtId="0" fontId="30" fillId="2" borderId="38" xfId="530" applyNumberFormat="1" applyFont="1" applyFill="1" applyBorder="1" applyAlignment="1" applyProtection="1">
      <alignment horizontal="center" vertical="center" wrapText="1"/>
      <protection/>
    </xf>
    <xf numFmtId="0" fontId="40" fillId="24" borderId="20" xfId="530" applyNumberFormat="1" applyFont="1" applyFill="1" applyBorder="1" applyAlignment="1" applyProtection="1">
      <alignment horizontal="center" vertical="center" wrapText="1"/>
      <protection/>
    </xf>
    <xf numFmtId="0" fontId="49" fillId="24" borderId="23" xfId="530" applyNumberFormat="1" applyFont="1" applyFill="1" applyBorder="1" applyAlignment="1" applyProtection="1">
      <alignment horizontal="center" vertical="center" wrapText="1"/>
      <protection/>
    </xf>
    <xf numFmtId="0" fontId="30" fillId="24" borderId="25" xfId="530" applyNumberFormat="1" applyFont="1" applyFill="1" applyBorder="1" applyAlignment="1" applyProtection="1">
      <alignment horizontal="left" vertical="center" wrapText="1"/>
      <protection/>
    </xf>
    <xf numFmtId="0" fontId="27" fillId="0" borderId="0" xfId="530" applyFont="1">
      <alignment/>
      <protection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Контрольная ячейка" xfId="447"/>
    <cellStyle name="Контрольная ячейка 2" xfId="448"/>
    <cellStyle name="Контрольная ячейка 3" xfId="449"/>
    <cellStyle name="Контрольная ячейка 4" xfId="450"/>
    <cellStyle name="Контрольная ячейка 5" xfId="451"/>
    <cellStyle name="Контрольная ячейка 6" xfId="452"/>
    <cellStyle name="Контрольная ячейка 7" xfId="453"/>
    <cellStyle name="Контрольная ячейка 8" xfId="454"/>
    <cellStyle name="Контрольная ячейка 9" xfId="455"/>
    <cellStyle name="Мои наименования показателей" xfId="456"/>
    <cellStyle name="Мои наименования показателей 2" xfId="457"/>
    <cellStyle name="Мои наименования показателей 2 2" xfId="458"/>
    <cellStyle name="Мои наименования показателей 2 3" xfId="459"/>
    <cellStyle name="Мои наименования показателей 2 4" xfId="460"/>
    <cellStyle name="Мои наименования показателей 2 5" xfId="461"/>
    <cellStyle name="Мои наименования показателей 2 6" xfId="462"/>
    <cellStyle name="Мои наименования показателей 2 7" xfId="463"/>
    <cellStyle name="Мои наименования показателей 2 8" xfId="464"/>
    <cellStyle name="Мои наименования показателей 3" xfId="465"/>
    <cellStyle name="Мои наименования показателей 3 2" xfId="466"/>
    <cellStyle name="Мои наименования показателей 3 3" xfId="467"/>
    <cellStyle name="Мои наименования показателей 3 4" xfId="468"/>
    <cellStyle name="Мои наименования показателей 3 5" xfId="469"/>
    <cellStyle name="Мои наименования показателей 3 6" xfId="470"/>
    <cellStyle name="Мои наименования показателей 3 7" xfId="471"/>
    <cellStyle name="Мои наименования показателей 3 8" xfId="472"/>
    <cellStyle name="Мои наименования показателей 4" xfId="473"/>
    <cellStyle name="Мои наименования показателей 4 2" xfId="474"/>
    <cellStyle name="Мои наименования показателей 4 3" xfId="475"/>
    <cellStyle name="Мои наименования показателей 4 4" xfId="476"/>
    <cellStyle name="Мои наименования показателей 4 5" xfId="477"/>
    <cellStyle name="Мои наименования показателей 4 6" xfId="478"/>
    <cellStyle name="Мои наименования показателей 4 7" xfId="479"/>
    <cellStyle name="Мои наименования показателей 4 8" xfId="480"/>
    <cellStyle name="Мои наименования показателей 5" xfId="481"/>
    <cellStyle name="Мои наименования показателей 5 2" xfId="482"/>
    <cellStyle name="Мои наименования показателей 5 3" xfId="483"/>
    <cellStyle name="Мои наименования показателей 5 4" xfId="484"/>
    <cellStyle name="Мои наименования показателей 5 5" xfId="485"/>
    <cellStyle name="Мои наименования показателей 5 6" xfId="486"/>
    <cellStyle name="Мои наименования показателей 5 7" xfId="487"/>
    <cellStyle name="Мои наименования показателей 5 8" xfId="488"/>
    <cellStyle name="Мои наименования показателей 6" xfId="489"/>
    <cellStyle name="Мои наименования показателей 7" xfId="490"/>
    <cellStyle name="Мои наименования показателей 8" xfId="491"/>
    <cellStyle name="Мои наименования показателей_BALANCE.TBO.1.71" xfId="492"/>
    <cellStyle name="Мой заголовок" xfId="493"/>
    <cellStyle name="Мой заголовок листа" xfId="494"/>
    <cellStyle name="назв фил" xfId="495"/>
    <cellStyle name="Название" xfId="496"/>
    <cellStyle name="Название 2" xfId="497"/>
    <cellStyle name="Название 3" xfId="498"/>
    <cellStyle name="Название 4" xfId="499"/>
    <cellStyle name="Название 5" xfId="500"/>
    <cellStyle name="Название 6" xfId="501"/>
    <cellStyle name="Название 7" xfId="502"/>
    <cellStyle name="Название 8" xfId="503"/>
    <cellStyle name="Название 9" xfId="504"/>
    <cellStyle name="Нейтральный" xfId="505"/>
    <cellStyle name="Нейтральный 2" xfId="506"/>
    <cellStyle name="Нейтральный 3" xfId="507"/>
    <cellStyle name="Нейтральный 4" xfId="508"/>
    <cellStyle name="Нейтральный 5" xfId="509"/>
    <cellStyle name="Нейтральный 6" xfId="510"/>
    <cellStyle name="Нейтральный 7" xfId="511"/>
    <cellStyle name="Нейтральный 8" xfId="512"/>
    <cellStyle name="Нейтральный 9" xfId="513"/>
    <cellStyle name="Обычный 10" xfId="514"/>
    <cellStyle name="Обычный 2" xfId="515"/>
    <cellStyle name="Обычный 2 2" xfId="516"/>
    <cellStyle name="Обычный 2 3" xfId="517"/>
    <cellStyle name="Обычный 2 4" xfId="518"/>
    <cellStyle name="Обычный 2 5" xfId="519"/>
    <cellStyle name="Обычный 2 6" xfId="520"/>
    <cellStyle name="Обычный 2_EE.FORMA15.BS.4.78(v0.1)" xfId="521"/>
    <cellStyle name="Обычный 3" xfId="522"/>
    <cellStyle name="Обычный 4" xfId="523"/>
    <cellStyle name="Обычный 5" xfId="524"/>
    <cellStyle name="Обычный 6" xfId="525"/>
    <cellStyle name="Обычный 7" xfId="526"/>
    <cellStyle name="Обычный 8" xfId="527"/>
    <cellStyle name="Обычный 9" xfId="528"/>
    <cellStyle name="Обычный_Котёл Сбыты" xfId="529"/>
    <cellStyle name="Обычный_Шаблоны для размещения на сайте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JKH.OPEN.INFO.PRICE.VO_v4.0(10.02.11)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12</xdr:row>
      <xdr:rowOff>19050</xdr:rowOff>
    </xdr:from>
    <xdr:to>
      <xdr:col>5</xdr:col>
      <xdr:colOff>733425</xdr:colOff>
      <xdr:row>13</xdr:row>
      <xdr:rowOff>19050</xdr:rowOff>
    </xdr:to>
    <xdr:pic macro="[1]!modInfo.Pok_2_1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2105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22</xdr:row>
      <xdr:rowOff>19050</xdr:rowOff>
    </xdr:from>
    <xdr:to>
      <xdr:col>5</xdr:col>
      <xdr:colOff>733425</xdr:colOff>
      <xdr:row>23</xdr:row>
      <xdr:rowOff>9525</xdr:rowOff>
    </xdr:to>
    <xdr:pic macro="[1]!modInfo.Pok_2_2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41148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32</xdr:row>
      <xdr:rowOff>66675</xdr:rowOff>
    </xdr:from>
    <xdr:to>
      <xdr:col>5</xdr:col>
      <xdr:colOff>723900</xdr:colOff>
      <xdr:row>32</xdr:row>
      <xdr:rowOff>228600</xdr:rowOff>
    </xdr:to>
    <xdr:pic macro="[1]!modInfo.Pok_2_3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6191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_\&#1052;&#1086;&#1080;%20&#1076;&#1086;&#1082;&#1091;&#1084;&#1077;&#1085;&#1090;&#1099;\&#1089;&#1090;&#1072;&#1085;&#1076;&#1072;&#1088;&#1090;&#1099;%20&#1088;&#1072;&#1089;&#1082;&#1088;.%20&#1080;&#1085;&#1092;&#1086;&#1088;&#1084;&#1072;&#1094;&#1080;&#1080;\JKH.OPEN.INFO.BALANCE.WARM_v4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_\&#1052;&#1086;&#1080;%20&#1076;&#1086;&#1082;&#1091;&#1084;&#1077;&#1085;&#1090;&#1099;\&#1089;&#1090;&#1072;&#1085;&#1076;&#1072;&#1088;&#1090;&#1099;%20&#1088;&#1072;&#1089;&#1082;&#1088;.%20&#1080;&#1085;&#1092;&#1086;&#1088;&#1084;&#1072;&#1094;&#1080;&#1080;\&#1050;&#1086;&#1087;&#1080;&#1103;%20JKH.OPEN.INFO.PRICE.WARM_v4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TS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_\&#1052;&#1086;&#1080;%20&#1076;&#1086;&#1082;&#1091;&#1084;&#1077;&#1085;&#1090;&#1099;\&#1089;&#1090;&#1072;&#1085;&#1076;&#1072;&#1088;&#1090;&#1099;%20&#1088;&#1072;&#1089;&#1082;&#1088;.%20&#1080;&#1085;&#1092;&#1086;&#1088;&#1084;&#1072;&#1094;&#1080;&#1080;\&#1050;&#1086;&#1087;&#1080;&#1103;%20JKH.OPEN.INFO.QUARTER.WARM_v4.0(25.02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листов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definedNames>
      <definedName name="modInfo.Pok_2_1"/>
      <definedName name="modInfo.Pok_2_2"/>
      <definedName name="modInfo.Pok_2_3"/>
    </definedNames>
    <sheetDataSet>
      <sheetData sheetId="13">
        <row r="2">
          <cell r="K2" t="str">
            <v>газ природный по регулируемой цене</v>
          </cell>
          <cell r="O2" t="str">
            <v>торги/аукционы</v>
          </cell>
        </row>
        <row r="3">
          <cell r="K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K4" t="str">
            <v>газ сжиженный</v>
          </cell>
          <cell r="O4" t="str">
            <v>прочее</v>
          </cell>
        </row>
        <row r="5">
          <cell r="K5" t="str">
            <v>газовый конденсат</v>
          </cell>
        </row>
        <row r="6">
          <cell r="K6" t="str">
            <v>гшз</v>
          </cell>
        </row>
        <row r="7">
          <cell r="K7" t="str">
            <v>мазут</v>
          </cell>
        </row>
        <row r="8"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1">
        <row r="27">
          <cell r="H27" t="str">
            <v>руб./Гкал/ч/мес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TS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WindowClipboard"/>
      <sheetName val="modTitleSheetHeaders"/>
      <sheetName val="modServiceModule"/>
      <sheetName val="modClassifierValidate"/>
      <sheetName val="modInfo"/>
      <sheetName val="Паспор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7"/>
  <sheetViews>
    <sheetView tabSelected="1" view="pageBreakPreview" zoomScale="60" workbookViewId="0" topLeftCell="A1">
      <selection activeCell="F48" sqref="F48"/>
    </sheetView>
  </sheetViews>
  <sheetFormatPr defaultColWidth="9.140625" defaultRowHeight="12.75"/>
  <cols>
    <col min="1" max="3" width="9.140625" style="1" customWidth="1"/>
    <col min="4" max="4" width="28.140625" style="1" customWidth="1"/>
    <col min="5" max="5" width="53.7109375" style="1" customWidth="1"/>
    <col min="6" max="6" width="13.421875" style="1" customWidth="1"/>
    <col min="7" max="7" width="20.8515625" style="1" customWidth="1"/>
    <col min="8" max="16384" width="9.140625" style="1" customWidth="1"/>
  </cols>
  <sheetData>
    <row r="2" spans="5:14" ht="12.75">
      <c r="E2" s="54" t="s">
        <v>0</v>
      </c>
      <c r="F2" s="55"/>
      <c r="G2" s="55"/>
      <c r="H2" s="55"/>
      <c r="I2" s="2"/>
      <c r="J2" s="2"/>
      <c r="K2" s="2"/>
      <c r="L2" s="2"/>
      <c r="M2" s="2"/>
      <c r="N2" s="2"/>
    </row>
    <row r="5" ht="12.75">
      <c r="E5" s="3" t="s">
        <v>1</v>
      </c>
    </row>
    <row r="7" spans="2:8" ht="12.75">
      <c r="B7" s="51" t="s">
        <v>23</v>
      </c>
      <c r="C7" s="52"/>
      <c r="D7" s="52"/>
      <c r="E7" s="52"/>
      <c r="F7" s="52"/>
      <c r="G7" s="52"/>
      <c r="H7" s="53"/>
    </row>
    <row r="8" spans="2:8" ht="13.5" thickBot="1">
      <c r="B8" s="60" t="s">
        <v>30</v>
      </c>
      <c r="C8" s="61"/>
      <c r="D8" s="61"/>
      <c r="E8" s="61"/>
      <c r="F8" s="61"/>
      <c r="G8" s="61"/>
      <c r="H8" s="62"/>
    </row>
    <row r="9" spans="2:8" ht="12.75">
      <c r="B9" s="4"/>
      <c r="C9" s="5"/>
      <c r="D9" s="5"/>
      <c r="E9" s="5"/>
      <c r="F9" s="5"/>
      <c r="G9" s="5"/>
      <c r="H9" s="6"/>
    </row>
    <row r="10" spans="2:8" ht="12.75">
      <c r="B10" s="7"/>
      <c r="C10" s="8"/>
      <c r="D10" s="8"/>
      <c r="E10" s="8"/>
      <c r="F10" s="8"/>
      <c r="G10" s="8"/>
      <c r="H10" s="9"/>
    </row>
    <row r="11" spans="2:8" ht="23.25" thickBot="1">
      <c r="B11" s="10"/>
      <c r="C11" s="11" t="s">
        <v>2</v>
      </c>
      <c r="D11" s="63" t="s">
        <v>3</v>
      </c>
      <c r="E11" s="63"/>
      <c r="F11" s="11" t="s">
        <v>4</v>
      </c>
      <c r="G11" s="12" t="s">
        <v>5</v>
      </c>
      <c r="H11" s="13"/>
    </row>
    <row r="12" spans="2:8" ht="12.75">
      <c r="B12" s="10"/>
      <c r="C12" s="14">
        <v>1</v>
      </c>
      <c r="D12" s="64">
        <f>C12+1</f>
        <v>2</v>
      </c>
      <c r="E12" s="64"/>
      <c r="F12" s="14">
        <f>D12+1</f>
        <v>3</v>
      </c>
      <c r="G12" s="14">
        <f>F12+1</f>
        <v>4</v>
      </c>
      <c r="H12" s="13"/>
    </row>
    <row r="13" spans="2:8" ht="12.75">
      <c r="B13" s="10"/>
      <c r="C13" s="15">
        <v>1</v>
      </c>
      <c r="D13" s="65" t="s">
        <v>6</v>
      </c>
      <c r="E13" s="65"/>
      <c r="F13" s="16"/>
      <c r="G13" s="17">
        <f>SUMIF(E14:E22,E14,G14:G22)</f>
        <v>1299</v>
      </c>
      <c r="H13" s="13"/>
    </row>
    <row r="14" spans="2:8" ht="17.25" customHeight="1">
      <c r="B14" s="18"/>
      <c r="C14" s="57" t="s">
        <v>7</v>
      </c>
      <c r="D14" s="58" t="s">
        <v>24</v>
      </c>
      <c r="E14" s="19" t="s">
        <v>8</v>
      </c>
      <c r="F14" s="20" t="s">
        <v>13</v>
      </c>
      <c r="G14" s="21">
        <v>649.5</v>
      </c>
      <c r="H14" s="22"/>
    </row>
    <row r="15" spans="2:8" ht="15" customHeight="1">
      <c r="B15" s="18"/>
      <c r="C15" s="57"/>
      <c r="D15" s="58"/>
      <c r="E15" s="19" t="s">
        <v>9</v>
      </c>
      <c r="F15" s="23" t="s">
        <v>25</v>
      </c>
      <c r="G15" s="24">
        <v>1</v>
      </c>
      <c r="H15" s="22"/>
    </row>
    <row r="16" spans="2:8" ht="16.5" customHeight="1">
      <c r="B16" s="18"/>
      <c r="C16" s="57"/>
      <c r="D16" s="58"/>
      <c r="E16" s="19" t="s">
        <v>10</v>
      </c>
      <c r="F16" s="20" t="s">
        <v>13</v>
      </c>
      <c r="G16" s="21">
        <v>649.5</v>
      </c>
      <c r="H16" s="22"/>
    </row>
    <row r="17" spans="2:8" ht="17.25" customHeight="1">
      <c r="B17" s="18"/>
      <c r="C17" s="57"/>
      <c r="D17" s="58"/>
      <c r="E17" s="19" t="s">
        <v>11</v>
      </c>
      <c r="F17" s="20"/>
      <c r="G17" s="25" t="s">
        <v>26</v>
      </c>
      <c r="H17" s="22"/>
    </row>
    <row r="18" spans="2:8" ht="16.5" customHeight="1">
      <c r="B18" s="26"/>
      <c r="C18" s="57" t="s">
        <v>12</v>
      </c>
      <c r="D18" s="58" t="s">
        <v>24</v>
      </c>
      <c r="E18" s="19" t="s">
        <v>8</v>
      </c>
      <c r="F18" s="20" t="s">
        <v>13</v>
      </c>
      <c r="G18" s="27">
        <v>649.5</v>
      </c>
      <c r="H18" s="28"/>
    </row>
    <row r="19" spans="2:8" ht="12.75">
      <c r="B19" s="29"/>
      <c r="C19" s="57"/>
      <c r="D19" s="58"/>
      <c r="E19" s="19" t="s">
        <v>9</v>
      </c>
      <c r="F19" s="30" t="s">
        <v>25</v>
      </c>
      <c r="G19" s="31">
        <v>1</v>
      </c>
      <c r="H19" s="28"/>
    </row>
    <row r="20" spans="2:8" ht="18" customHeight="1">
      <c r="B20" s="29"/>
      <c r="C20" s="57"/>
      <c r="D20" s="58"/>
      <c r="E20" s="19" t="s">
        <v>10</v>
      </c>
      <c r="F20" s="20" t="s">
        <v>13</v>
      </c>
      <c r="G20" s="32">
        <f>IF(G19="",0,IF(G19=0,0,G18/G19))</f>
        <v>649.5</v>
      </c>
      <c r="H20" s="28"/>
    </row>
    <row r="21" spans="2:8" ht="19.5" customHeight="1">
      <c r="B21" s="29"/>
      <c r="C21" s="57"/>
      <c r="D21" s="58"/>
      <c r="E21" s="19" t="s">
        <v>11</v>
      </c>
      <c r="F21" s="20" t="s">
        <v>14</v>
      </c>
      <c r="G21" s="33" t="s">
        <v>26</v>
      </c>
      <c r="H21" s="28"/>
    </row>
    <row r="22" spans="2:8" ht="12.75">
      <c r="B22" s="18"/>
      <c r="C22" s="34"/>
      <c r="D22" s="35" t="s">
        <v>15</v>
      </c>
      <c r="E22" s="36"/>
      <c r="F22" s="36"/>
      <c r="G22" s="37"/>
      <c r="H22" s="22"/>
    </row>
    <row r="23" spans="2:8" ht="12.75">
      <c r="B23" s="10"/>
      <c r="C23" s="38">
        <v>2</v>
      </c>
      <c r="D23" s="56" t="s">
        <v>16</v>
      </c>
      <c r="E23" s="56"/>
      <c r="F23" s="39"/>
      <c r="G23" s="32">
        <f>SUMIF(E24:E32,E24,G24:G32)</f>
        <v>155.2</v>
      </c>
      <c r="H23" s="13"/>
    </row>
    <row r="24" spans="2:8" ht="12.75">
      <c r="B24" s="18"/>
      <c r="C24" s="57" t="s">
        <v>17</v>
      </c>
      <c r="D24" s="58" t="s">
        <v>27</v>
      </c>
      <c r="E24" s="19" t="s">
        <v>8</v>
      </c>
      <c r="F24" s="20" t="s">
        <v>13</v>
      </c>
      <c r="G24" s="21">
        <v>155.2</v>
      </c>
      <c r="H24" s="22"/>
    </row>
    <row r="25" spans="2:8" ht="12.75">
      <c r="B25" s="18"/>
      <c r="C25" s="57"/>
      <c r="D25" s="58"/>
      <c r="E25" s="19" t="s">
        <v>9</v>
      </c>
      <c r="F25" s="23"/>
      <c r="G25" s="24"/>
      <c r="H25" s="22"/>
    </row>
    <row r="26" spans="2:8" ht="20.25" customHeight="1">
      <c r="B26" s="18"/>
      <c r="C26" s="57"/>
      <c r="D26" s="58"/>
      <c r="E26" s="19" t="s">
        <v>10</v>
      </c>
      <c r="F26" s="20"/>
      <c r="G26" s="21"/>
      <c r="H26" s="22"/>
    </row>
    <row r="27" spans="2:8" ht="20.25" customHeight="1">
      <c r="B27" s="18"/>
      <c r="C27" s="57"/>
      <c r="D27" s="58"/>
      <c r="E27" s="19" t="s">
        <v>11</v>
      </c>
      <c r="F27" s="20"/>
      <c r="G27" s="25" t="s">
        <v>26</v>
      </c>
      <c r="H27" s="22"/>
    </row>
    <row r="28" spans="2:8" ht="16.5" customHeight="1">
      <c r="B28" s="26"/>
      <c r="C28" s="57" t="s">
        <v>18</v>
      </c>
      <c r="D28" s="59"/>
      <c r="E28" s="19" t="s">
        <v>8</v>
      </c>
      <c r="F28" s="20" t="s">
        <v>13</v>
      </c>
      <c r="G28" s="27"/>
      <c r="H28" s="28"/>
    </row>
    <row r="29" spans="2:8" ht="12.75">
      <c r="B29" s="29"/>
      <c r="C29" s="57"/>
      <c r="D29" s="59"/>
      <c r="E29" s="19" t="s">
        <v>9</v>
      </c>
      <c r="F29" s="30"/>
      <c r="G29" s="31"/>
      <c r="H29" s="28"/>
    </row>
    <row r="30" spans="2:8" ht="21" customHeight="1">
      <c r="B30" s="29"/>
      <c r="C30" s="57"/>
      <c r="D30" s="59"/>
      <c r="E30" s="19" t="s">
        <v>10</v>
      </c>
      <c r="F30" s="20" t="s">
        <v>13</v>
      </c>
      <c r="G30" s="32">
        <f>IF(G29="",0,IF(G29=0,0,G28/G29))</f>
        <v>0</v>
      </c>
      <c r="H30" s="28"/>
    </row>
    <row r="31" spans="2:8" ht="18" customHeight="1">
      <c r="B31" s="29"/>
      <c r="C31" s="57"/>
      <c r="D31" s="59"/>
      <c r="E31" s="19" t="s">
        <v>11</v>
      </c>
      <c r="F31" s="20" t="s">
        <v>14</v>
      </c>
      <c r="G31" s="33"/>
      <c r="H31" s="28"/>
    </row>
    <row r="32" spans="2:8" ht="12.75">
      <c r="B32" s="18"/>
      <c r="C32" s="34"/>
      <c r="D32" s="35" t="s">
        <v>15</v>
      </c>
      <c r="E32" s="36"/>
      <c r="F32" s="36"/>
      <c r="G32" s="37"/>
      <c r="H32" s="22"/>
    </row>
    <row r="33" spans="2:8" ht="30.75" customHeight="1">
      <c r="B33" s="10"/>
      <c r="C33" s="38">
        <v>3</v>
      </c>
      <c r="D33" s="56" t="s">
        <v>19</v>
      </c>
      <c r="E33" s="56"/>
      <c r="F33" s="39"/>
      <c r="G33" s="32">
        <f>SUMIF(E34:E42,E34,G34:G42)</f>
        <v>167.6</v>
      </c>
      <c r="H33" s="13"/>
    </row>
    <row r="34" spans="2:8" ht="18.75" customHeight="1">
      <c r="B34" s="18"/>
      <c r="C34" s="57" t="s">
        <v>20</v>
      </c>
      <c r="D34" s="58" t="s">
        <v>28</v>
      </c>
      <c r="E34" s="19" t="s">
        <v>8</v>
      </c>
      <c r="F34" s="20" t="s">
        <v>13</v>
      </c>
      <c r="G34" s="21">
        <v>82.6</v>
      </c>
      <c r="H34" s="22"/>
    </row>
    <row r="35" spans="2:8" ht="15" customHeight="1">
      <c r="B35" s="18"/>
      <c r="C35" s="57"/>
      <c r="D35" s="58"/>
      <c r="E35" s="19" t="s">
        <v>9</v>
      </c>
      <c r="F35" s="23"/>
      <c r="G35" s="24"/>
      <c r="H35" s="22"/>
    </row>
    <row r="36" spans="2:8" ht="17.25" customHeight="1">
      <c r="B36" s="18"/>
      <c r="C36" s="57"/>
      <c r="D36" s="58"/>
      <c r="E36" s="19" t="s">
        <v>10</v>
      </c>
      <c r="F36" s="20"/>
      <c r="G36" s="21"/>
      <c r="H36" s="22"/>
    </row>
    <row r="37" spans="2:8" ht="21.75" customHeight="1">
      <c r="B37" s="18"/>
      <c r="C37" s="57"/>
      <c r="D37" s="58"/>
      <c r="E37" s="19" t="s">
        <v>11</v>
      </c>
      <c r="F37" s="20"/>
      <c r="G37" s="25" t="s">
        <v>26</v>
      </c>
      <c r="H37" s="22"/>
    </row>
    <row r="38" spans="2:8" ht="17.25" customHeight="1">
      <c r="B38" s="26"/>
      <c r="C38" s="57" t="s">
        <v>21</v>
      </c>
      <c r="D38" s="59" t="s">
        <v>29</v>
      </c>
      <c r="E38" s="19" t="s">
        <v>8</v>
      </c>
      <c r="F38" s="20" t="s">
        <v>13</v>
      </c>
      <c r="G38" s="27">
        <v>85</v>
      </c>
      <c r="H38" s="28"/>
    </row>
    <row r="39" spans="2:8" ht="12.75">
      <c r="B39" s="29"/>
      <c r="C39" s="57"/>
      <c r="D39" s="59"/>
      <c r="E39" s="19" t="s">
        <v>9</v>
      </c>
      <c r="F39" s="30"/>
      <c r="G39" s="31"/>
      <c r="H39" s="28"/>
    </row>
    <row r="40" spans="2:8" ht="18.75" customHeight="1">
      <c r="B40" s="29"/>
      <c r="C40" s="57"/>
      <c r="D40" s="59"/>
      <c r="E40" s="19" t="s">
        <v>10</v>
      </c>
      <c r="F40" s="20" t="s">
        <v>13</v>
      </c>
      <c r="G40" s="32">
        <f>IF(G39="",0,IF(G39=0,0,G38/G39))</f>
        <v>0</v>
      </c>
      <c r="H40" s="28"/>
    </row>
    <row r="41" spans="2:8" ht="19.5" customHeight="1">
      <c r="B41" s="29"/>
      <c r="C41" s="57"/>
      <c r="D41" s="59"/>
      <c r="E41" s="19" t="s">
        <v>11</v>
      </c>
      <c r="F41" s="20" t="s">
        <v>14</v>
      </c>
      <c r="G41" s="33" t="s">
        <v>26</v>
      </c>
      <c r="H41" s="28"/>
    </row>
    <row r="42" spans="2:8" ht="13.5" thickBot="1">
      <c r="B42" s="18"/>
      <c r="C42" s="40"/>
      <c r="D42" s="41" t="s">
        <v>15</v>
      </c>
      <c r="E42" s="42"/>
      <c r="F42" s="42"/>
      <c r="G42" s="43"/>
      <c r="H42" s="22"/>
    </row>
    <row r="43" spans="2:8" ht="12.75">
      <c r="B43" s="44"/>
      <c r="C43" s="45"/>
      <c r="D43" s="45"/>
      <c r="E43" s="45"/>
      <c r="F43" s="45"/>
      <c r="G43" s="45"/>
      <c r="H43" s="22"/>
    </row>
    <row r="44" spans="2:8" ht="12.75">
      <c r="B44" s="44"/>
      <c r="C44" s="49" t="s">
        <v>22</v>
      </c>
      <c r="D44" s="49"/>
      <c r="E44" s="49"/>
      <c r="F44" s="49"/>
      <c r="G44" s="49"/>
      <c r="H44" s="50"/>
    </row>
    <row r="45" spans="2:8" ht="13.5" thickBot="1">
      <c r="B45" s="46"/>
      <c r="C45" s="47"/>
      <c r="D45" s="47"/>
      <c r="E45" s="47"/>
      <c r="F45" s="47"/>
      <c r="G45" s="47"/>
      <c r="H45" s="48"/>
    </row>
    <row r="47" spans="3:6" ht="12.75">
      <c r="C47" s="66" t="s">
        <v>31</v>
      </c>
      <c r="F47" s="66" t="s">
        <v>32</v>
      </c>
    </row>
  </sheetData>
  <mergeCells count="21">
    <mergeCell ref="B8:H8"/>
    <mergeCell ref="D11:E11"/>
    <mergeCell ref="D12:E12"/>
    <mergeCell ref="D13:E13"/>
    <mergeCell ref="D24:D27"/>
    <mergeCell ref="C28:C31"/>
    <mergeCell ref="D28:D31"/>
    <mergeCell ref="C14:C17"/>
    <mergeCell ref="D14:D17"/>
    <mergeCell ref="C18:C21"/>
    <mergeCell ref="D18:D21"/>
    <mergeCell ref="C44:H44"/>
    <mergeCell ref="B7:H7"/>
    <mergeCell ref="E2:H2"/>
    <mergeCell ref="D33:E33"/>
    <mergeCell ref="C34:C37"/>
    <mergeCell ref="D34:D37"/>
    <mergeCell ref="C38:C41"/>
    <mergeCell ref="D38:D41"/>
    <mergeCell ref="D23:E23"/>
    <mergeCell ref="C24:C27"/>
  </mergeCells>
  <dataValidations count="2">
    <dataValidation type="list" allowBlank="1" showInputMessage="1" showErrorMessage="1" prompt="Выберите значение из списка" errorTitle="Внимание" error="Выберите значение из списка" sqref="G31 G41 G21">
      <formula1>kind_of_purchase_method</formula1>
    </dataValidation>
    <dataValidation type="decimal" allowBlank="1" showInputMessage="1" showErrorMessage="1" error="Значение должно быть действительным числом" sqref="G34:G35 G24:G25 G14:G15 G18:G19 G28:G29 G38:G39">
      <formula1>-99999999999</formula1>
      <formula2>999999999999</formula2>
    </dataValidation>
  </dataValidations>
  <hyperlinks>
    <hyperlink ref="D22" location="'ТС показатели (2)'!A1" tooltip="Добавить запись" display="Добавить запись"/>
    <hyperlink ref="D32" location="'ТС показатели (2)'!A1" tooltip="Добавить запись" display="Добавить запись"/>
    <hyperlink ref="D42" location="'ТС показатели (2)'!A1" tooltip="Добавить запись" display="Добавить запись"/>
  </hyperlinks>
  <printOptions/>
  <pageMargins left="0.75" right="0.75" top="0.25" bottom="0.33" header="0.5" footer="0.5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2012-04-23T12:54:18Z</cp:lastPrinted>
  <dcterms:created xsi:type="dcterms:W3CDTF">2011-07-15T08:32:12Z</dcterms:created>
  <dcterms:modified xsi:type="dcterms:W3CDTF">2012-04-23T12:54:45Z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